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2" windowWidth="9048" windowHeight="4836"/>
  </bookViews>
  <sheets>
    <sheet name="3кв.2016" sheetId="8" r:id="rId1"/>
  </sheets>
  <definedNames>
    <definedName name="_xlnm.Print_Area" localSheetId="0">'3кв.2016'!$A$1:$K$32</definedName>
  </definedNames>
  <calcPr calcId="124519"/>
</workbook>
</file>

<file path=xl/calcChain.xml><?xml version="1.0" encoding="utf-8"?>
<calcChain xmlns="http://schemas.openxmlformats.org/spreadsheetml/2006/main">
  <c r="G23" i="8"/>
  <c r="G24"/>
  <c r="E23"/>
  <c r="E24"/>
  <c r="K23"/>
  <c r="K24"/>
  <c r="F23"/>
  <c r="F24"/>
  <c r="I23"/>
  <c r="I24"/>
  <c r="E21"/>
  <c r="I15"/>
</calcChain>
</file>

<file path=xl/sharedStrings.xml><?xml version="1.0" encoding="utf-8"?>
<sst xmlns="http://schemas.openxmlformats.org/spreadsheetml/2006/main" count="59" uniqueCount="53">
  <si>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</si>
  <si>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</si>
  <si>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</si>
  <si>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</si>
  <si>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</si>
  <si>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</si>
  <si>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</si>
  <si>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</si>
  <si>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</si>
  <si>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</si>
  <si>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</si>
  <si>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</si>
  <si>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</si>
  <si>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Наименование     мероприятий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</si>
  <si>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</si>
  <si>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</si>
  <si>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</si>
  <si>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</si>
  <si>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</si>
  <si>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</si>
  <si>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Муниципальная   программа «Обеспечение населения ЗАТО г.Радужный Владимирской области питьевой водой на  2014-2016г.г.»</t>
  </si>
  <si>
    <t xml:space="preserve"> 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</si>
  <si>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</si>
  <si>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</si>
  <si>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</si>
  <si>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</si>
  <si>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</si>
  <si>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области, экспертиза проекта  </t>
  </si>
  <si>
    <t>733-0502-1100240100-414</t>
  </si>
  <si>
    <t>733-0502-0720140100-414</t>
  </si>
  <si>
    <t>733-0502-0720340100-414</t>
  </si>
  <si>
    <t>733-0502-0720240100-414</t>
  </si>
  <si>
    <t>733-0501-0750140100-414</t>
  </si>
  <si>
    <t>ВСЕГО по 2016 году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</si>
  <si>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</si>
  <si>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</si>
  <si>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</si>
  <si>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1.8.</t>
  </si>
  <si>
    <t>733-0314-0310140300-414</t>
  </si>
  <si>
    <t>733-0502-07203S0050-414 - м/б                                                                  733-0502-0720370050-414 - обл./б</t>
  </si>
  <si>
    <t xml:space="preserve">ИСПОЛНЕНИЕ адресной инвестиционной программы развития ЗАТО г.Радужный за 3 квартал 2016 года </t>
  </si>
  <si>
    <t>Бюджетные инвестиции бюджета ЗАТО г. Радужный  в экономическое развитие  муниципального унитарного предприятия "Автотранспортные перевозки ЗАТО г. Радужный Владимирской  области ( для обновления  автобусного парка - автобусов большой вместимости)</t>
  </si>
  <si>
    <t>Муниципальная   программа «Развитие пассажирских перевозок на территории ЗАТО г. Радужный на 2014-2016 г.г."</t>
  </si>
  <si>
    <t>767-0408-12 0 01 60000-452</t>
  </si>
  <si>
    <t xml:space="preserve">  Приложение N 6</t>
  </si>
  <si>
    <t xml:space="preserve">к постановлению администрации </t>
  </si>
  <si>
    <t>ЗАТО г.Радужный Владимирской области</t>
  </si>
  <si>
    <t xml:space="preserve">Руководитель </t>
  </si>
  <si>
    <t>О.М.Горшкова</t>
  </si>
  <si>
    <t>Зав.бюджетным отделом</t>
  </si>
  <si>
    <t>Л.И.Заболотских</t>
  </si>
  <si>
    <t>Исп. В.Н. Милованова  т.3-67-17</t>
  </si>
  <si>
    <t>от 24.10.2016г.  № 1665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</si>
</sst>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0000"/>
    <numFmt numFmtId="167" formatCode="#,##0.00\ _р_."/>
  </numFmts>
  <fonts count="14">
    <font>
      <sz val="10"/>
      <name val="Arial Cyr"/>
      <charset val="204"/>
    </font>
    <font>
      <b/>
      <sz val="16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" fontId="0" fillId="0" borderId="0" xfId="0" applyNumberFormat="1"/>
    <xf numFmtId="4" fontId="7" fillId="2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5" fillId="0" borderId="0" xfId="0" applyFont="1"/>
    <xf numFmtId="4" fontId="5" fillId="0" borderId="0" xfId="0" applyNumberFormat="1" applyFont="1"/>
    <xf numFmtId="167" fontId="7" fillId="2" borderId="4" xfId="0" applyNumberFormat="1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/>
    </xf>
    <xf numFmtId="167" fontId="7" fillId="2" borderId="4" xfId="0" applyNumberFormat="1" applyFont="1" applyFill="1" applyBorder="1" applyAlignment="1">
      <alignment vertical="center"/>
    </xf>
    <xf numFmtId="167" fontId="8" fillId="0" borderId="4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vertical="center"/>
    </xf>
    <xf numFmtId="167" fontId="8" fillId="0" borderId="4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167" fontId="10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167" fontId="5" fillId="0" borderId="0" xfId="0" applyNumberFormat="1" applyFont="1"/>
    <xf numFmtId="0" fontId="11" fillId="2" borderId="7" xfId="0" applyFont="1" applyFill="1" applyBorder="1" applyAlignment="1">
      <alignment horizontal="left" vertical="center" wrapText="1"/>
    </xf>
    <xf numFmtId="167" fontId="10" fillId="2" borderId="4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167" fontId="10" fillId="0" borderId="4" xfId="0" applyNumberFormat="1" applyFont="1" applyFill="1" applyBorder="1" applyAlignment="1">
      <alignment horizontal="right" vertical="center"/>
    </xf>
    <xf numFmtId="167" fontId="12" fillId="2" borderId="4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="68" zoomScaleNormal="68" workbookViewId="0">
      <selection activeCell="F6" sqref="F6"/>
    </sheetView>
  </sheetViews>
  <sheetFormatPr defaultRowHeight="13.2"/>
  <cols>
    <col min="1" max="1" width="4.88671875" customWidth="1"/>
    <col min="2" max="2" width="32" customWidth="1"/>
    <col min="3" max="3" width="35.5546875" customWidth="1"/>
    <col min="4" max="4" width="21.88671875" customWidth="1"/>
    <col min="5" max="5" width="14" customWidth="1"/>
    <col min="6" max="6" width="15.88671875" customWidth="1"/>
    <col min="7" max="7" width="14.109375" customWidth="1"/>
    <col min="8" max="8" width="8.44140625" customWidth="1"/>
    <col min="9" max="9" width="14.33203125" customWidth="1"/>
    <col min="10" max="10" width="14" customWidth="1"/>
    <col min="11" max="11" width="14.6640625" customWidth="1"/>
    <col min="12" max="12" width="13.88671875" customWidth="1"/>
    <col min="13" max="13" width="12.6640625" bestFit="1" customWidth="1"/>
  </cols>
  <sheetData>
    <row r="2" spans="1:11">
      <c r="F2" s="66" t="s">
        <v>44</v>
      </c>
      <c r="G2" s="66"/>
      <c r="H2" s="66"/>
      <c r="I2" s="66"/>
      <c r="J2" s="66"/>
    </row>
    <row r="3" spans="1:11">
      <c r="F3" s="66" t="s">
        <v>45</v>
      </c>
      <c r="G3" s="66"/>
      <c r="H3" s="66"/>
      <c r="I3" s="66"/>
      <c r="J3" s="66"/>
    </row>
    <row r="4" spans="1:11">
      <c r="F4" s="66" t="s">
        <v>46</v>
      </c>
      <c r="G4" s="66"/>
      <c r="H4" s="66"/>
      <c r="I4" s="66"/>
      <c r="J4" s="66"/>
    </row>
    <row r="5" spans="1:11">
      <c r="F5" s="66" t="s">
        <v>52</v>
      </c>
      <c r="G5" s="66"/>
      <c r="H5" s="66"/>
      <c r="I5" s="66"/>
      <c r="J5" s="66"/>
    </row>
    <row r="6" spans="1:11">
      <c r="H6" s="67" t="s">
        <v>21</v>
      </c>
      <c r="I6" s="67"/>
      <c r="J6" s="67"/>
      <c r="K6" s="67"/>
    </row>
    <row r="7" spans="1:11" ht="12.75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9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3.5" customHeight="1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 customHeight="1">
      <c r="A11" s="80" t="s">
        <v>0</v>
      </c>
      <c r="B11" s="82" t="s">
        <v>13</v>
      </c>
      <c r="C11" s="72" t="s">
        <v>17</v>
      </c>
      <c r="D11" s="74" t="s">
        <v>8</v>
      </c>
      <c r="E11" s="76" t="s">
        <v>9</v>
      </c>
      <c r="F11" s="78" t="s">
        <v>16</v>
      </c>
      <c r="G11" s="79"/>
      <c r="H11" s="61" t="s">
        <v>7</v>
      </c>
      <c r="I11" s="61" t="s">
        <v>10</v>
      </c>
      <c r="J11" s="70" t="s">
        <v>16</v>
      </c>
      <c r="K11" s="71"/>
    </row>
    <row r="12" spans="1:11" ht="90" customHeight="1" thickBot="1">
      <c r="A12" s="81"/>
      <c r="B12" s="62"/>
      <c r="C12" s="73"/>
      <c r="D12" s="75"/>
      <c r="E12" s="77"/>
      <c r="F12" s="57" t="s">
        <v>14</v>
      </c>
      <c r="G12" s="57" t="s">
        <v>15</v>
      </c>
      <c r="H12" s="62"/>
      <c r="I12" s="62"/>
      <c r="J12" s="57" t="s">
        <v>14</v>
      </c>
      <c r="K12" s="57" t="s">
        <v>15</v>
      </c>
    </row>
    <row r="13" spans="1:11" ht="13.8" thickBot="1">
      <c r="A13" s="4">
        <v>1</v>
      </c>
      <c r="B13" s="3">
        <v>2</v>
      </c>
      <c r="C13" s="3">
        <v>3</v>
      </c>
      <c r="D13" s="10">
        <v>4</v>
      </c>
      <c r="E13" s="2">
        <v>5</v>
      </c>
      <c r="F13" s="8">
        <v>6</v>
      </c>
      <c r="G13" s="8">
        <v>7</v>
      </c>
      <c r="H13" s="8">
        <v>8</v>
      </c>
      <c r="I13" s="7">
        <v>9</v>
      </c>
      <c r="J13" s="7">
        <v>10</v>
      </c>
      <c r="K13" s="11">
        <v>11</v>
      </c>
    </row>
    <row r="14" spans="1:11" ht="17.399999999999999">
      <c r="A14" s="63" t="s">
        <v>1</v>
      </c>
      <c r="B14" s="64"/>
      <c r="C14" s="65"/>
      <c r="D14" s="9"/>
      <c r="E14" s="5"/>
      <c r="F14" s="5"/>
      <c r="G14" s="5"/>
      <c r="H14" s="5"/>
      <c r="I14" s="6"/>
      <c r="J14" s="6"/>
      <c r="K14" s="1"/>
    </row>
    <row r="15" spans="1:11" ht="60">
      <c r="A15" s="19" t="s">
        <v>2</v>
      </c>
      <c r="B15" s="12" t="s">
        <v>22</v>
      </c>
      <c r="C15" s="13" t="s">
        <v>20</v>
      </c>
      <c r="D15" s="14" t="s">
        <v>28</v>
      </c>
      <c r="E15" s="51">
        <v>16109500</v>
      </c>
      <c r="F15" s="30"/>
      <c r="G15" s="28">
        <v>16109500</v>
      </c>
      <c r="H15" s="33"/>
      <c r="I15" s="33">
        <f>J15+K15</f>
        <v>0</v>
      </c>
      <c r="J15" s="29">
        <v>0</v>
      </c>
      <c r="K15" s="34">
        <v>0</v>
      </c>
    </row>
    <row r="16" spans="1:11" ht="120">
      <c r="A16" s="19" t="s">
        <v>3</v>
      </c>
      <c r="B16" s="15" t="s">
        <v>23</v>
      </c>
      <c r="C16" s="13" t="s">
        <v>19</v>
      </c>
      <c r="D16" s="45" t="s">
        <v>39</v>
      </c>
      <c r="E16" s="51">
        <v>6102000</v>
      </c>
      <c r="F16" s="30">
        <v>5285000</v>
      </c>
      <c r="G16" s="31">
        <v>817000</v>
      </c>
      <c r="H16" s="33"/>
      <c r="I16" s="33">
        <v>4440.6000000000004</v>
      </c>
      <c r="J16" s="29">
        <v>0</v>
      </c>
      <c r="K16" s="34">
        <v>4440.6000000000004</v>
      </c>
    </row>
    <row r="17" spans="1:13" ht="72">
      <c r="A17" s="19" t="s">
        <v>4</v>
      </c>
      <c r="B17" s="16" t="s">
        <v>24</v>
      </c>
      <c r="C17" s="50" t="s">
        <v>19</v>
      </c>
      <c r="D17" s="14" t="s">
        <v>29</v>
      </c>
      <c r="E17" s="51">
        <v>3729100.71</v>
      </c>
      <c r="F17" s="30"/>
      <c r="G17" s="32">
        <v>3729100.71</v>
      </c>
      <c r="H17" s="33"/>
      <c r="I17" s="33">
        <v>2102750.5099999998</v>
      </c>
      <c r="J17" s="29">
        <v>0</v>
      </c>
      <c r="K17" s="34">
        <v>2102750.5099999998</v>
      </c>
    </row>
    <row r="18" spans="1:13" ht="108">
      <c r="A18" s="19" t="s">
        <v>5</v>
      </c>
      <c r="B18" s="16" t="s">
        <v>25</v>
      </c>
      <c r="C18" s="13" t="s">
        <v>19</v>
      </c>
      <c r="D18" s="14" t="s">
        <v>30</v>
      </c>
      <c r="E18" s="51">
        <v>157600</v>
      </c>
      <c r="F18" s="30"/>
      <c r="G18" s="35">
        <v>157600</v>
      </c>
      <c r="H18" s="33"/>
      <c r="I18" s="33">
        <v>157493</v>
      </c>
      <c r="J18" s="29">
        <v>0</v>
      </c>
      <c r="K18" s="34">
        <v>157493</v>
      </c>
    </row>
    <row r="19" spans="1:13" ht="96">
      <c r="A19" s="19" t="s">
        <v>11</v>
      </c>
      <c r="B19" s="17" t="s">
        <v>26</v>
      </c>
      <c r="C19" s="17" t="s">
        <v>19</v>
      </c>
      <c r="D19" s="24" t="s">
        <v>31</v>
      </c>
      <c r="E19" s="33">
        <v>56000</v>
      </c>
      <c r="F19" s="36"/>
      <c r="G19" s="29">
        <v>56000</v>
      </c>
      <c r="H19" s="33"/>
      <c r="I19" s="33">
        <v>55269.26</v>
      </c>
      <c r="J19" s="29">
        <v>0</v>
      </c>
      <c r="K19" s="29">
        <v>55269.26</v>
      </c>
      <c r="M19" s="22"/>
    </row>
    <row r="20" spans="1:13" ht="60">
      <c r="A20" s="19" t="s">
        <v>12</v>
      </c>
      <c r="B20" s="25" t="s">
        <v>27</v>
      </c>
      <c r="C20" s="17" t="s">
        <v>18</v>
      </c>
      <c r="D20" s="24" t="s">
        <v>32</v>
      </c>
      <c r="E20" s="33">
        <v>1595041.46</v>
      </c>
      <c r="F20" s="36"/>
      <c r="G20" s="37">
        <v>1595041.46</v>
      </c>
      <c r="H20" s="33"/>
      <c r="I20" s="33">
        <v>925635.96</v>
      </c>
      <c r="J20" s="29">
        <v>0</v>
      </c>
      <c r="K20" s="29">
        <v>925635.96</v>
      </c>
      <c r="M20" s="22"/>
    </row>
    <row r="21" spans="1:13" ht="60">
      <c r="A21" s="46" t="s">
        <v>34</v>
      </c>
      <c r="B21" s="47" t="s">
        <v>35</v>
      </c>
      <c r="C21" s="13" t="s">
        <v>36</v>
      </c>
      <c r="D21" s="42" t="s">
        <v>38</v>
      </c>
      <c r="E21" s="52">
        <f>F21+G21+H21</f>
        <v>1903823</v>
      </c>
      <c r="F21" s="43"/>
      <c r="G21" s="44">
        <v>1903823</v>
      </c>
      <c r="H21" s="33"/>
      <c r="I21" s="33">
        <v>9990</v>
      </c>
      <c r="J21" s="41">
        <v>0</v>
      </c>
      <c r="K21" s="41">
        <v>9990</v>
      </c>
      <c r="M21" s="22"/>
    </row>
    <row r="22" spans="1:13" ht="84">
      <c r="A22" s="46" t="s">
        <v>37</v>
      </c>
      <c r="B22" s="47" t="s">
        <v>41</v>
      </c>
      <c r="C22" s="13" t="s">
        <v>42</v>
      </c>
      <c r="D22" s="42" t="s">
        <v>43</v>
      </c>
      <c r="E22" s="52">
        <v>800000</v>
      </c>
      <c r="F22" s="43"/>
      <c r="G22" s="44">
        <v>800000</v>
      </c>
      <c r="H22" s="33"/>
      <c r="I22" s="33">
        <v>0</v>
      </c>
      <c r="J22" s="41">
        <v>0</v>
      </c>
      <c r="K22" s="41">
        <v>0</v>
      </c>
      <c r="M22" s="22"/>
    </row>
    <row r="23" spans="1:13" ht="13.8" thickBot="1">
      <c r="A23" s="46"/>
      <c r="B23" s="55" t="s">
        <v>6</v>
      </c>
      <c r="C23" s="20"/>
      <c r="D23" s="23"/>
      <c r="E23" s="53">
        <f>E22+E21+E20+E19+E18+E17+E16+E15</f>
        <v>30453065.170000002</v>
      </c>
      <c r="F23" s="53">
        <f>SUM(F15:F20)</f>
        <v>5285000</v>
      </c>
      <c r="G23" s="53">
        <f>SUM(G15:G22)</f>
        <v>25168065.170000002</v>
      </c>
      <c r="H23" s="33"/>
      <c r="I23" s="33">
        <f>SUM(I15:I20)</f>
        <v>3245589.3299999996</v>
      </c>
      <c r="J23" s="38"/>
      <c r="K23" s="33">
        <f>SUM(K15:K22)</f>
        <v>3255579.3299999996</v>
      </c>
    </row>
    <row r="24" spans="1:13" ht="13.8" thickBot="1">
      <c r="A24" s="18"/>
      <c r="B24" s="56" t="s">
        <v>33</v>
      </c>
      <c r="C24" s="21"/>
      <c r="D24" s="21"/>
      <c r="E24" s="53">
        <f>E23</f>
        <v>30453065.170000002</v>
      </c>
      <c r="F24" s="54">
        <f>F23</f>
        <v>5285000</v>
      </c>
      <c r="G24" s="54">
        <f>G23</f>
        <v>25168065.170000002</v>
      </c>
      <c r="H24" s="39"/>
      <c r="I24" s="33">
        <f>I23</f>
        <v>3245589.3299999996</v>
      </c>
      <c r="J24" s="33"/>
      <c r="K24" s="38">
        <f>K23</f>
        <v>3255579.3299999996</v>
      </c>
    </row>
    <row r="25" spans="1:13">
      <c r="A25" s="26"/>
      <c r="B25" s="26"/>
      <c r="C25" s="26"/>
      <c r="D25" s="26"/>
      <c r="E25" s="49"/>
      <c r="F25" s="27"/>
      <c r="G25" s="26"/>
      <c r="H25" s="26"/>
      <c r="I25" s="26"/>
      <c r="J25" s="26"/>
      <c r="K25" s="26"/>
    </row>
    <row r="26" spans="1:13" ht="15.6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M26" s="22"/>
    </row>
    <row r="27" spans="1:13" ht="15.6">
      <c r="A27" s="48"/>
      <c r="B27" s="58" t="s">
        <v>47</v>
      </c>
      <c r="C27" s="48"/>
      <c r="D27" s="58" t="s">
        <v>48</v>
      </c>
      <c r="E27" s="48"/>
      <c r="F27" s="48"/>
      <c r="G27" s="48"/>
      <c r="H27" s="48"/>
      <c r="I27" s="48"/>
      <c r="J27" s="48"/>
      <c r="K27" s="48"/>
    </row>
    <row r="28" spans="1:13" ht="15.6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3" ht="15.6">
      <c r="A29" s="48"/>
      <c r="B29" s="58" t="s">
        <v>49</v>
      </c>
      <c r="C29" s="48"/>
      <c r="D29" s="58" t="s">
        <v>50</v>
      </c>
      <c r="E29" s="48"/>
      <c r="F29" s="48"/>
      <c r="G29" s="48"/>
      <c r="H29" s="48"/>
      <c r="I29" s="48"/>
      <c r="J29" s="48"/>
      <c r="K29" s="48"/>
    </row>
    <row r="30" spans="1:13" ht="15.6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3">
      <c r="A31" s="26"/>
      <c r="B31" s="26" t="s">
        <v>51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3" ht="13.8">
      <c r="A32" s="60"/>
      <c r="B32" s="60"/>
      <c r="C32" s="26"/>
      <c r="D32" s="26"/>
      <c r="E32" s="26"/>
      <c r="F32" s="26"/>
      <c r="G32" s="26"/>
      <c r="H32" s="26"/>
      <c r="I32" s="26"/>
      <c r="J32" s="26"/>
      <c r="K32" s="26"/>
    </row>
  </sheetData>
  <mergeCells count="20">
    <mergeCell ref="A7:K9"/>
    <mergeCell ref="J11:K11"/>
    <mergeCell ref="H11:H12"/>
    <mergeCell ref="C11:C12"/>
    <mergeCell ref="D11:D12"/>
    <mergeCell ref="E11:E12"/>
    <mergeCell ref="F11:G11"/>
    <mergeCell ref="A11:A12"/>
    <mergeCell ref="B11:B12"/>
    <mergeCell ref="F2:J2"/>
    <mergeCell ref="F3:J3"/>
    <mergeCell ref="F4:J4"/>
    <mergeCell ref="F5:J5"/>
    <mergeCell ref="H6:K6"/>
    <mergeCell ref="A28:K28"/>
    <mergeCell ref="A32:B32"/>
    <mergeCell ref="A30:K30"/>
    <mergeCell ref="I11:I12"/>
    <mergeCell ref="A14:C14"/>
    <mergeCell ref="A26:K26"/>
  </mergeCells>
  <phoneticPr fontId="4" type="noConversion"/>
  <pageMargins left="0.62992125984251968" right="0.19685039370078741" top="1.1811023622047245" bottom="0.78740157480314965" header="3.937007874015748E-2" footer="3.937007874015748E-2"/>
  <pageSetup paperSize="9" scale="74" fitToHeight="0" orientation="landscape" verticalDpi="0" r:id="rId1"/>
  <headerFooter alignWithMargins="0">
    <oddFooter>&amp;CСтраница &amp;P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3кв.2016</vt:lpstr>
      <vt:lpstr>'3кв.2016'!Область_печати</vt:lpstr>
    </vt:vector>
  </TitlesOfParts>
  <Company>ГКМХ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gorfo</cp:lastModifiedBy>
  <cp:lastPrinted>2016-10-17T12:39:13Z</cp:lastPrinted>
  <dcterms:created xsi:type="dcterms:W3CDTF">2003-09-04T04:22:27Z</dcterms:created>
  <dcterms:modified xsi:type="dcterms:W3CDTF">2016-10-25T12:46:35Z</dcterms:modified>
</cp:coreProperties>
</file>